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cie.bopp\Documents\Forms\"/>
    </mc:Choice>
  </mc:AlternateContent>
  <bookViews>
    <workbookView xWindow="0" yWindow="0" windowWidth="14250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1" i="1" l="1"/>
  <c r="H130" i="1"/>
  <c r="H132" i="1" s="1"/>
  <c r="D132" i="1"/>
  <c r="C132" i="1"/>
  <c r="I76" i="1"/>
  <c r="F76" i="1"/>
  <c r="I75" i="1"/>
  <c r="F75" i="1"/>
  <c r="I74" i="1"/>
  <c r="F74" i="1"/>
  <c r="K74" i="1" s="1"/>
  <c r="I73" i="1"/>
  <c r="F73" i="1"/>
  <c r="I72" i="1"/>
  <c r="F72" i="1"/>
  <c r="K72" i="1" s="1"/>
  <c r="I71" i="1"/>
  <c r="F71" i="1"/>
  <c r="K71" i="1" s="1"/>
  <c r="I70" i="1"/>
  <c r="F70" i="1"/>
  <c r="K70" i="1" s="1"/>
  <c r="I69" i="1"/>
  <c r="F69" i="1"/>
  <c r="I68" i="1"/>
  <c r="F68" i="1"/>
  <c r="I67" i="1"/>
  <c r="F67" i="1"/>
  <c r="I46" i="1"/>
  <c r="F46" i="1"/>
  <c r="I39" i="1"/>
  <c r="I40" i="1"/>
  <c r="I41" i="1"/>
  <c r="I42" i="1"/>
  <c r="I43" i="1"/>
  <c r="I44" i="1"/>
  <c r="I45" i="1"/>
  <c r="F39" i="1"/>
  <c r="F40" i="1"/>
  <c r="F41" i="1"/>
  <c r="F42" i="1"/>
  <c r="F43" i="1"/>
  <c r="F44" i="1"/>
  <c r="K44" i="1" s="1"/>
  <c r="F45" i="1"/>
  <c r="K45" i="1" s="1"/>
  <c r="K40" i="1"/>
  <c r="K69" i="1" l="1"/>
  <c r="K67" i="1"/>
  <c r="K76" i="1"/>
  <c r="K68" i="1"/>
  <c r="K73" i="1"/>
  <c r="K75" i="1"/>
  <c r="K46" i="1"/>
  <c r="K41" i="1"/>
  <c r="K43" i="1"/>
  <c r="K42" i="1"/>
  <c r="K39" i="1"/>
  <c r="K77" i="1" l="1"/>
  <c r="K47" i="1"/>
</calcChain>
</file>

<file path=xl/sharedStrings.xml><?xml version="1.0" encoding="utf-8"?>
<sst xmlns="http://schemas.openxmlformats.org/spreadsheetml/2006/main" count="135" uniqueCount="114">
  <si>
    <t>Course 
Prefix</t>
  </si>
  <si>
    <t>Course
Number</t>
  </si>
  <si>
    <t>Format</t>
  </si>
  <si>
    <t>Total IU -- Fall 2018</t>
  </si>
  <si>
    <t>Lecture</t>
  </si>
  <si>
    <t>Music Lecture</t>
  </si>
  <si>
    <t>Recitation</t>
  </si>
  <si>
    <t>Studio Lesson</t>
  </si>
  <si>
    <t>Clinical Instruction</t>
  </si>
  <si>
    <t>Health Science Lab</t>
  </si>
  <si>
    <t>Internships/Preceptorships/Practicum</t>
  </si>
  <si>
    <t>Dance Lab</t>
  </si>
  <si>
    <t>Art Lab</t>
  </si>
  <si>
    <t>Performance Class</t>
  </si>
  <si>
    <t>Total IUs</t>
  </si>
  <si>
    <t xml:space="preserve">Format </t>
  </si>
  <si>
    <t xml:space="preserve">IUs </t>
  </si>
  <si>
    <t>&gt;=40</t>
  </si>
  <si>
    <t>&gt;=50</t>
  </si>
  <si>
    <t>&gt;=60</t>
  </si>
  <si>
    <t>&gt;=70</t>
  </si>
  <si>
    <t># IU</t>
  </si>
  <si>
    <t>Cr. Hr.</t>
  </si>
  <si>
    <t>Lab</t>
  </si>
  <si>
    <t>LEC</t>
  </si>
  <si>
    <t>REC</t>
  </si>
  <si>
    <t>LAB</t>
  </si>
  <si>
    <t>ML</t>
  </si>
  <si>
    <t>SL</t>
  </si>
  <si>
    <t>CI</t>
  </si>
  <si>
    <t>DL</t>
  </si>
  <si>
    <t>AL</t>
  </si>
  <si>
    <t>PC</t>
  </si>
  <si>
    <t>HLS</t>
  </si>
  <si>
    <t>IPP</t>
  </si>
  <si>
    <t>Course Title</t>
  </si>
  <si>
    <t>IU for #Students
=&gt;40</t>
  </si>
  <si>
    <t>School:</t>
  </si>
  <si>
    <t>IU</t>
  </si>
  <si>
    <t>The table below shows the number of IUS given per class based on the number of registered students</t>
  </si>
  <si>
    <t>Number of Students*</t>
  </si>
  <si>
    <t>I.  CLASS ASSIGNMENTS</t>
  </si>
  <si>
    <t>Faculty Member:</t>
  </si>
  <si>
    <t>Independent Study Course</t>
  </si>
  <si>
    <t># of Students</t>
  </si>
  <si>
    <t>A completed independent study proposal for each student must be on file in the Academic Affairs Office within two weeks of the</t>
  </si>
  <si>
    <t>date of enrollment in the independents study class for the student to receive course credit and faculty members to be compensated.</t>
  </si>
  <si>
    <t>Fall Assigned IUs</t>
  </si>
  <si>
    <t>Spring Assigned IUs</t>
  </si>
  <si>
    <t>Total IU -- Spring  2019</t>
  </si>
  <si>
    <t>Number of Advisees (1 IU for each multiple of 12 over 12):</t>
  </si>
  <si>
    <t>(Number of Advisees Assigned on Fall term Advising Day)</t>
  </si>
  <si>
    <t>Non -Teaching Duties</t>
  </si>
  <si>
    <t>IUs/Term</t>
  </si>
  <si>
    <t>Academic Support Services Director</t>
  </si>
  <si>
    <t>1 IU for 2 clock hrs</t>
  </si>
  <si>
    <t>Advising</t>
  </si>
  <si>
    <t>see load form</t>
  </si>
  <si>
    <t>Annex</t>
  </si>
  <si>
    <t>TBD</t>
  </si>
  <si>
    <t>ASL Interpreting</t>
  </si>
  <si>
    <t>Casper College Art Collection</t>
  </si>
  <si>
    <t>Clinical Coordinator</t>
  </si>
  <si>
    <t>Department Chair</t>
  </si>
  <si>
    <t xml:space="preserve">2 to 5* </t>
  </si>
  <si>
    <t>Director of Nursing</t>
  </si>
  <si>
    <t>English Composition Instruction</t>
  </si>
  <si>
    <t>Festival/Conference/Event Director</t>
  </si>
  <si>
    <t>1 to 5</t>
  </si>
  <si>
    <t>Field Work Coordinator</t>
  </si>
  <si>
    <t>Fitness Center</t>
  </si>
  <si>
    <t>Forensics Coach</t>
  </si>
  <si>
    <t>Fulbright mentor/advisor</t>
  </si>
  <si>
    <t>Gallery Curator</t>
  </si>
  <si>
    <t>Greenhouse</t>
  </si>
  <si>
    <t>Lab and Equipment Maintenance</t>
  </si>
  <si>
    <t>Lab Coordinator</t>
  </si>
  <si>
    <t>Livestock Judging Coaches</t>
  </si>
  <si>
    <t>LMS Orientation/Training</t>
  </si>
  <si>
    <t>Nursing Curriculum Coordinator</t>
  </si>
  <si>
    <t>Placement Coordinators</t>
  </si>
  <si>
    <t>Program Director</t>
  </si>
  <si>
    <t>Simulation Lab Director</t>
  </si>
  <si>
    <t>Simulation Facilitator</t>
  </si>
  <si>
    <t>Special Projects Coordinator</t>
  </si>
  <si>
    <t>1 to 3</t>
  </si>
  <si>
    <t>Student Publication Faculty Sponsor</t>
  </si>
  <si>
    <t>Theatre Production Creative Assignment</t>
  </si>
  <si>
    <t>Non-Teaching Duty</t>
  </si>
  <si>
    <t># of IU</t>
  </si>
  <si>
    <t>Instructional Unit Load [Load = base (30 hours) + overload (teaching and non-teaching)</t>
  </si>
  <si>
    <t>Spring</t>
  </si>
  <si>
    <t>Totals</t>
  </si>
  <si>
    <t>Fall</t>
  </si>
  <si>
    <t>Base</t>
  </si>
  <si>
    <t>Teaching Overload</t>
  </si>
  <si>
    <t>Non-Teaching Overload</t>
  </si>
  <si>
    <t>Total Overload</t>
  </si>
  <si>
    <t>PERSONAL/PROFESSIONAL DEVELOPMENT</t>
  </si>
  <si>
    <t>A.  List Institutional/Departmental Committee Assignments and Frequency of Meetings.</t>
  </si>
  <si>
    <t>B.  List Club Sponsorships and Responsibilities</t>
  </si>
  <si>
    <t>C.  Describe Discipline Development Activities (Classes, workshops, seminars, convenctions, etc.)</t>
  </si>
  <si>
    <t>D.  Describe Instructional Development Activities</t>
  </si>
  <si>
    <t xml:space="preserve">   (Presentations, publications, papers presented, membershps in local, regional and national professional organizations, etc.)</t>
  </si>
  <si>
    <t>E.  Describe Career Development Activities</t>
  </si>
  <si>
    <t xml:space="preserve">  (Improves the quality of classroom pedagogy, learning and assessment techniques, etc.)</t>
  </si>
  <si>
    <t>F.  Describe Community Involvement Activities</t>
  </si>
  <si>
    <t>G. Describe College Recruitment Activities</t>
  </si>
  <si>
    <t>PAYMENT:  Fall overload will be paid in a lump sum in February.  Spring overload will be paid in a lump sum at the end of May.</t>
  </si>
  <si>
    <t>Faculty Signature</t>
  </si>
  <si>
    <t>Date:</t>
  </si>
  <si>
    <t>Dean Signature</t>
  </si>
  <si>
    <t>*Class size is the number of students registered in a course as reported on census date.</t>
  </si>
  <si>
    <t xml:space="preserve"> FACULTY CONTRACT LOAD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</si>
</sst>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C2E35"/>
      <name val="Times New Roman"/>
      <family val="1"/>
    </font>
    <font>
      <b/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0" xfId="0" applyFont="1"/>
    <xf numFmtId="0" fontId="6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4" xfId="0" applyFont="1" applyBorder="1"/>
    <xf numFmtId="0" fontId="8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6" fillId="0" borderId="0" xfId="0" applyFont="1" applyBorder="1"/>
    <xf numFmtId="0" fontId="11" fillId="0" borderId="4" xfId="0" applyFont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0" borderId="1" xfId="0" applyFont="1" applyBorder="1"/>
    <xf numFmtId="0" fontId="6" fillId="0" borderId="1" xfId="0" applyFont="1" applyBorder="1" applyAlignment="1"/>
    <xf numFmtId="0" fontId="8" fillId="0" borderId="0" xfId="0" applyFont="1" applyAlignment="1">
      <alignment vertic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142876</xdr:rowOff>
    </xdr:from>
    <xdr:to>
      <xdr:col>11</xdr:col>
      <xdr:colOff>28575</xdr:colOff>
      <xdr:row>142</xdr:row>
      <xdr:rowOff>171450</xdr:rowOff>
    </xdr:to>
    <xdr:sp macro="" textlink="">
      <xdr:nvSpPr>
        <xdr:cNvPr id="5" name="TextBox 4"/>
        <xdr:cNvSpPr txBox="1"/>
      </xdr:nvSpPr>
      <xdr:spPr>
        <a:xfrm>
          <a:off x="0" y="27412951"/>
          <a:ext cx="8162925" cy="11715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146</xdr:row>
      <xdr:rowOff>57150</xdr:rowOff>
    </xdr:from>
    <xdr:to>
      <xdr:col>11</xdr:col>
      <xdr:colOff>0</xdr:colOff>
      <xdr:row>150</xdr:row>
      <xdr:rowOff>19049</xdr:rowOff>
    </xdr:to>
    <xdr:sp macro="" textlink="">
      <xdr:nvSpPr>
        <xdr:cNvPr id="6" name="TextBox 5"/>
        <xdr:cNvSpPr txBox="1"/>
      </xdr:nvSpPr>
      <xdr:spPr>
        <a:xfrm>
          <a:off x="28575" y="29232225"/>
          <a:ext cx="8105775" cy="7238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</xdr:colOff>
      <xdr:row>154</xdr:row>
      <xdr:rowOff>28575</xdr:rowOff>
    </xdr:from>
    <xdr:to>
      <xdr:col>11</xdr:col>
      <xdr:colOff>19050</xdr:colOff>
      <xdr:row>164</xdr:row>
      <xdr:rowOff>0</xdr:rowOff>
    </xdr:to>
    <xdr:sp macro="" textlink="">
      <xdr:nvSpPr>
        <xdr:cNvPr id="7" name="TextBox 6"/>
        <xdr:cNvSpPr txBox="1"/>
      </xdr:nvSpPr>
      <xdr:spPr>
        <a:xfrm>
          <a:off x="9525" y="31108650"/>
          <a:ext cx="8143875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</xdr:colOff>
      <xdr:row>168</xdr:row>
      <xdr:rowOff>9525</xdr:rowOff>
    </xdr:from>
    <xdr:to>
      <xdr:col>10</xdr:col>
      <xdr:colOff>600075</xdr:colOff>
      <xdr:row>180</xdr:row>
      <xdr:rowOff>171450</xdr:rowOff>
    </xdr:to>
    <xdr:sp macro="" textlink="">
      <xdr:nvSpPr>
        <xdr:cNvPr id="8" name="TextBox 7"/>
        <xdr:cNvSpPr txBox="1"/>
      </xdr:nvSpPr>
      <xdr:spPr>
        <a:xfrm>
          <a:off x="9525" y="34013775"/>
          <a:ext cx="8115300" cy="2447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28575</xdr:colOff>
      <xdr:row>186</xdr:row>
      <xdr:rowOff>180975</xdr:rowOff>
    </xdr:from>
    <xdr:to>
      <xdr:col>11</xdr:col>
      <xdr:colOff>9525</xdr:colOff>
      <xdr:row>194</xdr:row>
      <xdr:rowOff>142875</xdr:rowOff>
    </xdr:to>
    <xdr:sp macro="" textlink="">
      <xdr:nvSpPr>
        <xdr:cNvPr id="9" name="TextBox 8"/>
        <xdr:cNvSpPr txBox="1"/>
      </xdr:nvSpPr>
      <xdr:spPr>
        <a:xfrm>
          <a:off x="28575" y="37566600"/>
          <a:ext cx="8115300" cy="1485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9525</xdr:colOff>
      <xdr:row>197</xdr:row>
      <xdr:rowOff>161925</xdr:rowOff>
    </xdr:from>
    <xdr:to>
      <xdr:col>11</xdr:col>
      <xdr:colOff>0</xdr:colOff>
      <xdr:row>204</xdr:row>
      <xdr:rowOff>9525</xdr:rowOff>
    </xdr:to>
    <xdr:sp macro="" textlink="">
      <xdr:nvSpPr>
        <xdr:cNvPr id="10" name="TextBox 9"/>
        <xdr:cNvSpPr txBox="1"/>
      </xdr:nvSpPr>
      <xdr:spPr>
        <a:xfrm>
          <a:off x="9525" y="39652575"/>
          <a:ext cx="8124825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19050</xdr:colOff>
      <xdr:row>207</xdr:row>
      <xdr:rowOff>28575</xdr:rowOff>
    </xdr:from>
    <xdr:to>
      <xdr:col>10</xdr:col>
      <xdr:colOff>600075</xdr:colOff>
      <xdr:row>211</xdr:row>
      <xdr:rowOff>180975</xdr:rowOff>
    </xdr:to>
    <xdr:sp macro="" textlink="">
      <xdr:nvSpPr>
        <xdr:cNvPr id="11" name="TextBox 10"/>
        <xdr:cNvSpPr txBox="1"/>
      </xdr:nvSpPr>
      <xdr:spPr>
        <a:xfrm>
          <a:off x="19050" y="41433750"/>
          <a:ext cx="8105775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4"/>
  <sheetViews>
    <sheetView tabSelected="1" zoomScale="110" zoomScaleNormal="110" workbookViewId="0">
      <selection activeCell="C2" sqref="C2"/>
    </sheetView>
  </sheetViews>
  <sheetFormatPr defaultColWidth="9.140625" defaultRowHeight="15" x14ac:dyDescent="0.25"/>
  <cols>
    <col min="1" max="2" width="9.140625" style="9"/>
    <col min="3" max="3" width="40.42578125" style="9" customWidth="1"/>
    <col min="4" max="4" width="6.5703125" style="9" customWidth="1"/>
    <col min="5" max="5" width="7.42578125" style="9" bestFit="1" customWidth="1"/>
    <col min="6" max="6" width="8.42578125" style="9" bestFit="1" customWidth="1"/>
    <col min="7" max="7" width="6.42578125" style="9" bestFit="1" customWidth="1"/>
    <col min="8" max="8" width="7.42578125" style="9" bestFit="1" customWidth="1"/>
    <col min="9" max="9" width="8.42578125" style="9" bestFit="1" customWidth="1"/>
    <col min="10" max="10" width="9.5703125" style="9" customWidth="1"/>
    <col min="11" max="14" width="9.140625" style="9"/>
    <col min="15" max="15" width="19.5703125" style="9" bestFit="1" customWidth="1"/>
    <col min="16" max="16384" width="9.140625" style="9"/>
  </cols>
  <sheetData>
    <row r="1" spans="1:10" ht="24.75" customHeight="1" x14ac:dyDescent="0.3">
      <c r="A1" s="40" t="s">
        <v>113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4.75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2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27.75" customHeight="1" x14ac:dyDescent="0.25">
      <c r="A4" s="41" t="s">
        <v>42</v>
      </c>
      <c r="B4" s="41"/>
      <c r="C4" s="18"/>
      <c r="D4" s="18"/>
      <c r="E4" s="18"/>
      <c r="F4" s="18"/>
      <c r="G4" s="18"/>
    </row>
    <row r="5" spans="1:10" ht="28.5" customHeight="1" x14ac:dyDescent="0.25">
      <c r="A5" s="41" t="s">
        <v>37</v>
      </c>
      <c r="B5" s="41"/>
      <c r="C5" s="18"/>
      <c r="D5" s="18"/>
      <c r="E5" s="18"/>
      <c r="F5" s="18"/>
      <c r="G5" s="18"/>
    </row>
    <row r="9" spans="1:10" ht="15.75" x14ac:dyDescent="0.25">
      <c r="B9" s="10"/>
      <c r="C9" s="4" t="s">
        <v>15</v>
      </c>
      <c r="D9" s="2" t="s">
        <v>16</v>
      </c>
    </row>
    <row r="10" spans="1:10" ht="15.75" x14ac:dyDescent="0.25">
      <c r="B10" s="10"/>
      <c r="C10" s="4"/>
      <c r="D10" s="2"/>
    </row>
    <row r="11" spans="1:10" x14ac:dyDescent="0.25">
      <c r="B11" s="10" t="s">
        <v>24</v>
      </c>
      <c r="C11" s="5" t="s">
        <v>4</v>
      </c>
      <c r="D11" s="3">
        <v>1</v>
      </c>
    </row>
    <row r="12" spans="1:10" x14ac:dyDescent="0.25">
      <c r="B12" s="10" t="s">
        <v>27</v>
      </c>
      <c r="C12" s="5" t="s">
        <v>5</v>
      </c>
      <c r="D12" s="3">
        <v>1</v>
      </c>
    </row>
    <row r="13" spans="1:10" x14ac:dyDescent="0.25">
      <c r="B13" s="10" t="s">
        <v>25</v>
      </c>
      <c r="C13" s="5" t="s">
        <v>6</v>
      </c>
      <c r="D13" s="3">
        <v>1</v>
      </c>
    </row>
    <row r="14" spans="1:10" x14ac:dyDescent="0.25">
      <c r="B14" s="10" t="s">
        <v>28</v>
      </c>
      <c r="C14" s="5" t="s">
        <v>7</v>
      </c>
      <c r="D14" s="3">
        <v>0.75</v>
      </c>
    </row>
    <row r="15" spans="1:10" x14ac:dyDescent="0.25">
      <c r="B15" s="10" t="s">
        <v>26</v>
      </c>
      <c r="C15" s="5" t="s">
        <v>23</v>
      </c>
      <c r="D15" s="3">
        <v>0.75</v>
      </c>
    </row>
    <row r="16" spans="1:10" x14ac:dyDescent="0.25">
      <c r="B16" s="10" t="s">
        <v>29</v>
      </c>
      <c r="C16" s="5" t="s">
        <v>8</v>
      </c>
      <c r="D16" s="3">
        <v>0.75</v>
      </c>
    </row>
    <row r="17" spans="1:4" x14ac:dyDescent="0.25">
      <c r="B17" s="10" t="s">
        <v>33</v>
      </c>
      <c r="C17" s="5" t="s">
        <v>9</v>
      </c>
      <c r="D17" s="3">
        <v>0.75</v>
      </c>
    </row>
    <row r="18" spans="1:4" x14ac:dyDescent="0.25">
      <c r="B18" s="10" t="s">
        <v>34</v>
      </c>
      <c r="C18" s="5" t="s">
        <v>10</v>
      </c>
      <c r="D18" s="3">
        <v>0.75</v>
      </c>
    </row>
    <row r="19" spans="1:4" x14ac:dyDescent="0.25">
      <c r="B19" s="10" t="s">
        <v>30</v>
      </c>
      <c r="C19" s="5" t="s">
        <v>11</v>
      </c>
      <c r="D19" s="3">
        <v>0.75</v>
      </c>
    </row>
    <row r="20" spans="1:4" x14ac:dyDescent="0.25">
      <c r="B20" s="10" t="s">
        <v>31</v>
      </c>
      <c r="C20" s="5" t="s">
        <v>12</v>
      </c>
      <c r="D20" s="3">
        <v>0.75</v>
      </c>
    </row>
    <row r="21" spans="1:4" x14ac:dyDescent="0.25">
      <c r="B21" s="10" t="s">
        <v>32</v>
      </c>
      <c r="C21" s="5" t="s">
        <v>13</v>
      </c>
      <c r="D21" s="3">
        <v>0.5</v>
      </c>
    </row>
    <row r="23" spans="1:4" x14ac:dyDescent="0.25">
      <c r="A23" s="9" t="s">
        <v>39</v>
      </c>
    </row>
    <row r="25" spans="1:4" ht="15.75" x14ac:dyDescent="0.25">
      <c r="C25" s="11" t="s">
        <v>40</v>
      </c>
      <c r="D25" s="12" t="s">
        <v>38</v>
      </c>
    </row>
    <row r="26" spans="1:4" ht="15.75" x14ac:dyDescent="0.25">
      <c r="C26" s="6" t="s">
        <v>17</v>
      </c>
      <c r="D26" s="6">
        <v>0.25</v>
      </c>
    </row>
    <row r="27" spans="1:4" ht="15.75" x14ac:dyDescent="0.25">
      <c r="C27" s="1" t="s">
        <v>18</v>
      </c>
      <c r="D27" s="1">
        <v>0.5</v>
      </c>
    </row>
    <row r="28" spans="1:4" ht="15.75" x14ac:dyDescent="0.25">
      <c r="C28" s="1" t="s">
        <v>19</v>
      </c>
      <c r="D28" s="1">
        <v>0.75</v>
      </c>
    </row>
    <row r="29" spans="1:4" ht="15.75" x14ac:dyDescent="0.25">
      <c r="C29" s="1" t="s">
        <v>20</v>
      </c>
      <c r="D29" s="1">
        <v>1</v>
      </c>
    </row>
    <row r="30" spans="1:4" x14ac:dyDescent="0.25">
      <c r="A30" s="9" t="s">
        <v>112</v>
      </c>
    </row>
    <row r="32" spans="1:4" x14ac:dyDescent="0.25">
      <c r="A32" s="20" t="s">
        <v>41</v>
      </c>
    </row>
    <row r="34" spans="1:16" ht="15.75" x14ac:dyDescent="0.25">
      <c r="A34" s="17" t="s">
        <v>47</v>
      </c>
      <c r="B34" s="20"/>
    </row>
    <row r="35" spans="1:16" x14ac:dyDescent="0.25">
      <c r="A35" s="20"/>
      <c r="B35" s="20"/>
    </row>
    <row r="36" spans="1:16" ht="45" x14ac:dyDescent="0.25">
      <c r="A36" s="13" t="s">
        <v>0</v>
      </c>
      <c r="B36" s="13" t="s">
        <v>1</v>
      </c>
      <c r="C36" s="14" t="s">
        <v>35</v>
      </c>
      <c r="D36" s="14" t="s">
        <v>22</v>
      </c>
      <c r="E36" s="14" t="s">
        <v>2</v>
      </c>
      <c r="F36" s="14" t="s">
        <v>21</v>
      </c>
      <c r="G36" s="14" t="s">
        <v>22</v>
      </c>
      <c r="H36" s="14" t="s">
        <v>2</v>
      </c>
      <c r="I36" s="14" t="s">
        <v>21</v>
      </c>
      <c r="J36" s="13" t="s">
        <v>36</v>
      </c>
      <c r="K36" s="14" t="s">
        <v>14</v>
      </c>
    </row>
    <row r="37" spans="1:16" ht="15.75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O37" s="15"/>
      <c r="P37" s="16"/>
    </row>
    <row r="38" spans="1:16" ht="15.75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O38" s="7"/>
      <c r="P38" s="8"/>
    </row>
    <row r="39" spans="1:16" ht="15.75" x14ac:dyDescent="0.25">
      <c r="A39" s="10"/>
      <c r="B39" s="10"/>
      <c r="C39" s="10"/>
      <c r="D39" s="10"/>
      <c r="E39" s="10"/>
      <c r="F39" s="10">
        <f t="shared" ref="F39:F46" si="0">IF(E39="",0,IF(E39="LEC",1,IF(E39="ML",1,IF(E39="REC",1,IF(E39="PC",0.5,0.75)))))*D39</f>
        <v>0</v>
      </c>
      <c r="G39" s="10"/>
      <c r="H39" s="10"/>
      <c r="I39" s="10">
        <f t="shared" ref="I39:I46" si="1">IF(H39="",0,IF(H39="LEC",1,IF(H39="ML",1,IF(H39="REC",1,IF(H39="PC",0.5,0.75)))))*G39</f>
        <v>0</v>
      </c>
      <c r="J39" s="10"/>
      <c r="K39" s="10">
        <f>F39+I39+J39</f>
        <v>0</v>
      </c>
      <c r="O39" s="7"/>
      <c r="P39" s="8"/>
    </row>
    <row r="40" spans="1:16" ht="15.75" x14ac:dyDescent="0.25">
      <c r="A40" s="10"/>
      <c r="B40" s="10"/>
      <c r="C40" s="10"/>
      <c r="D40" s="10"/>
      <c r="E40" s="10"/>
      <c r="F40" s="10">
        <f t="shared" si="0"/>
        <v>0</v>
      </c>
      <c r="G40" s="10"/>
      <c r="H40" s="10"/>
      <c r="I40" s="10">
        <f t="shared" si="1"/>
        <v>0</v>
      </c>
      <c r="J40" s="10"/>
      <c r="K40" s="10">
        <f t="shared" ref="K40:K46" si="2">F40+I40+J40</f>
        <v>0</v>
      </c>
      <c r="O40" s="7"/>
      <c r="P40" s="8"/>
    </row>
    <row r="41" spans="1:16" ht="15.75" x14ac:dyDescent="0.25">
      <c r="A41" s="10"/>
      <c r="B41" s="10"/>
      <c r="C41" s="10"/>
      <c r="D41" s="10"/>
      <c r="E41" s="10"/>
      <c r="F41" s="10">
        <f t="shared" si="0"/>
        <v>0</v>
      </c>
      <c r="G41" s="10"/>
      <c r="H41" s="10"/>
      <c r="I41" s="10">
        <f t="shared" si="1"/>
        <v>0</v>
      </c>
      <c r="J41" s="10"/>
      <c r="K41" s="10">
        <f t="shared" si="2"/>
        <v>0</v>
      </c>
      <c r="O41" s="7"/>
      <c r="P41" s="8"/>
    </row>
    <row r="42" spans="1:16" x14ac:dyDescent="0.25">
      <c r="A42" s="10"/>
      <c r="B42" s="10"/>
      <c r="C42" s="10"/>
      <c r="D42" s="10"/>
      <c r="E42" s="10"/>
      <c r="F42" s="10">
        <f t="shared" si="0"/>
        <v>0</v>
      </c>
      <c r="G42" s="10"/>
      <c r="H42" s="10"/>
      <c r="I42" s="10">
        <f t="shared" si="1"/>
        <v>0</v>
      </c>
      <c r="J42" s="10"/>
      <c r="K42" s="10">
        <f t="shared" si="2"/>
        <v>0</v>
      </c>
    </row>
    <row r="43" spans="1:16" x14ac:dyDescent="0.25">
      <c r="A43" s="10"/>
      <c r="B43" s="10"/>
      <c r="C43" s="10"/>
      <c r="D43" s="10"/>
      <c r="E43" s="10"/>
      <c r="F43" s="10">
        <f t="shared" si="0"/>
        <v>0</v>
      </c>
      <c r="G43" s="10"/>
      <c r="H43" s="10"/>
      <c r="I43" s="10">
        <f t="shared" si="1"/>
        <v>0</v>
      </c>
      <c r="J43" s="10"/>
      <c r="K43" s="10">
        <f t="shared" si="2"/>
        <v>0</v>
      </c>
    </row>
    <row r="44" spans="1:16" x14ac:dyDescent="0.25">
      <c r="A44" s="10"/>
      <c r="B44" s="10"/>
      <c r="C44" s="10"/>
      <c r="D44" s="10"/>
      <c r="E44" s="10"/>
      <c r="F44" s="10">
        <f t="shared" si="0"/>
        <v>0</v>
      </c>
      <c r="G44" s="10"/>
      <c r="H44" s="10"/>
      <c r="I44" s="10">
        <f t="shared" si="1"/>
        <v>0</v>
      </c>
      <c r="J44" s="10"/>
      <c r="K44" s="10">
        <f t="shared" si="2"/>
        <v>0</v>
      </c>
    </row>
    <row r="45" spans="1:16" x14ac:dyDescent="0.25">
      <c r="A45" s="10"/>
      <c r="B45" s="10"/>
      <c r="C45" s="10"/>
      <c r="D45" s="10"/>
      <c r="E45" s="10"/>
      <c r="F45" s="10">
        <f t="shared" si="0"/>
        <v>0</v>
      </c>
      <c r="G45" s="10"/>
      <c r="H45" s="10"/>
      <c r="I45" s="10">
        <f t="shared" si="1"/>
        <v>0</v>
      </c>
      <c r="J45" s="10"/>
      <c r="K45" s="10">
        <f t="shared" si="2"/>
        <v>0</v>
      </c>
    </row>
    <row r="46" spans="1:16" x14ac:dyDescent="0.25">
      <c r="A46" s="10"/>
      <c r="B46" s="10"/>
      <c r="C46" s="10"/>
      <c r="D46" s="10"/>
      <c r="E46" s="10"/>
      <c r="F46" s="10">
        <f t="shared" si="0"/>
        <v>0</v>
      </c>
      <c r="G46" s="10"/>
      <c r="H46" s="10"/>
      <c r="I46" s="10">
        <f t="shared" si="1"/>
        <v>0</v>
      </c>
      <c r="J46" s="10"/>
      <c r="K46" s="10">
        <f t="shared" si="2"/>
        <v>0</v>
      </c>
    </row>
    <row r="47" spans="1:16" ht="15.75" x14ac:dyDescent="0.25">
      <c r="A47" s="19" t="s">
        <v>3</v>
      </c>
      <c r="B47" s="10"/>
      <c r="C47" s="10"/>
      <c r="D47" s="10"/>
      <c r="E47" s="10"/>
      <c r="F47" s="10"/>
      <c r="G47" s="10"/>
      <c r="H47" s="10"/>
      <c r="I47" s="10"/>
      <c r="J47" s="10"/>
      <c r="K47" s="10">
        <f>SUM(K37:K45)</f>
        <v>0</v>
      </c>
    </row>
    <row r="49" spans="1:5" x14ac:dyDescent="0.25">
      <c r="C49" s="21" t="s">
        <v>43</v>
      </c>
      <c r="D49" s="21" t="s">
        <v>44</v>
      </c>
      <c r="E49" s="21"/>
    </row>
    <row r="50" spans="1:5" x14ac:dyDescent="0.25">
      <c r="C50" s="10"/>
      <c r="D50" s="35"/>
      <c r="E50" s="36"/>
    </row>
    <row r="51" spans="1:5" x14ac:dyDescent="0.25">
      <c r="C51" s="10"/>
      <c r="D51" s="33"/>
      <c r="E51" s="33"/>
    </row>
    <row r="52" spans="1:5" x14ac:dyDescent="0.25">
      <c r="C52" s="10"/>
      <c r="D52" s="35"/>
      <c r="E52" s="36"/>
    </row>
    <row r="53" spans="1:5" x14ac:dyDescent="0.25">
      <c r="C53" s="10"/>
      <c r="D53" s="35"/>
      <c r="E53" s="36"/>
    </row>
    <row r="54" spans="1:5" x14ac:dyDescent="0.25">
      <c r="B54" s="9" t="s">
        <v>45</v>
      </c>
    </row>
    <row r="55" spans="1:5" x14ac:dyDescent="0.25">
      <c r="B55" s="9" t="s">
        <v>46</v>
      </c>
    </row>
    <row r="64" spans="1:5" ht="15.75" x14ac:dyDescent="0.25">
      <c r="A64" s="17" t="s">
        <v>48</v>
      </c>
    </row>
    <row r="66" spans="1:11" ht="45" x14ac:dyDescent="0.25">
      <c r="A66" s="13" t="s">
        <v>0</v>
      </c>
      <c r="B66" s="13" t="s">
        <v>1</v>
      </c>
      <c r="C66" s="14" t="s">
        <v>35</v>
      </c>
      <c r="D66" s="14" t="s">
        <v>22</v>
      </c>
      <c r="E66" s="14" t="s">
        <v>2</v>
      </c>
      <c r="F66" s="14" t="s">
        <v>21</v>
      </c>
      <c r="G66" s="14" t="s">
        <v>22</v>
      </c>
      <c r="H66" s="14" t="s">
        <v>2</v>
      </c>
      <c r="I66" s="14" t="s">
        <v>21</v>
      </c>
      <c r="J66" s="13" t="s">
        <v>36</v>
      </c>
      <c r="K66" s="14" t="s">
        <v>14</v>
      </c>
    </row>
    <row r="67" spans="1:11" x14ac:dyDescent="0.25">
      <c r="A67" s="10"/>
      <c r="B67" s="10"/>
      <c r="C67" s="10"/>
      <c r="D67" s="10"/>
      <c r="E67" s="10"/>
      <c r="F67" s="10">
        <f>IF(E67="",0,IF(E67="LEC",1,IF(E67="ML",1,IF(E67="REC",1,IF(E67="PC",0.5,0.75)))))*D67</f>
        <v>0</v>
      </c>
      <c r="G67" s="10"/>
      <c r="H67" s="10"/>
      <c r="I67" s="10">
        <f>IF(H67="",0,IF(H67="LEC",1,IF(H67="ML",1,IF(H67="REC",1,IF(H67="PC",0.5,0.75)))))*G67</f>
        <v>0</v>
      </c>
      <c r="J67" s="10"/>
      <c r="K67" s="10">
        <f>F67+I67+J67</f>
        <v>0</v>
      </c>
    </row>
    <row r="68" spans="1:11" x14ac:dyDescent="0.25">
      <c r="A68" s="10"/>
      <c r="B68" s="10"/>
      <c r="C68" s="10"/>
      <c r="D68" s="10"/>
      <c r="E68" s="10"/>
      <c r="F68" s="10">
        <f t="shared" ref="F68:F76" si="3">IF(E68="",0,IF(E68="LEC",1,IF(E68="ML",1,IF(E68="REC",1,IF(E68="PC",0.5,0.75)))))*D68</f>
        <v>0</v>
      </c>
      <c r="G68" s="10"/>
      <c r="H68" s="10"/>
      <c r="I68" s="10">
        <f t="shared" ref="I68:I76" si="4">IF(H68="",0,IF(H68="LEC",1,IF(H68="ML",1,IF(H68="REC",1,IF(H68="PC",0.5,0.75)))))*G68</f>
        <v>0</v>
      </c>
      <c r="J68" s="10"/>
      <c r="K68" s="10">
        <f>F68+I68+J68</f>
        <v>0</v>
      </c>
    </row>
    <row r="69" spans="1:11" x14ac:dyDescent="0.25">
      <c r="A69" s="10"/>
      <c r="B69" s="10"/>
      <c r="C69" s="10"/>
      <c r="D69" s="10"/>
      <c r="E69" s="10"/>
      <c r="F69" s="10">
        <f t="shared" si="3"/>
        <v>0</v>
      </c>
      <c r="G69" s="10"/>
      <c r="H69" s="10"/>
      <c r="I69" s="10">
        <f t="shared" si="4"/>
        <v>0</v>
      </c>
      <c r="J69" s="10"/>
      <c r="K69" s="10">
        <f>F69+I69+J69</f>
        <v>0</v>
      </c>
    </row>
    <row r="70" spans="1:11" x14ac:dyDescent="0.25">
      <c r="A70" s="10"/>
      <c r="B70" s="10"/>
      <c r="C70" s="10"/>
      <c r="D70" s="10"/>
      <c r="E70" s="10"/>
      <c r="F70" s="10">
        <f t="shared" si="3"/>
        <v>0</v>
      </c>
      <c r="G70" s="10"/>
      <c r="H70" s="10"/>
      <c r="I70" s="10">
        <f t="shared" si="4"/>
        <v>0</v>
      </c>
      <c r="J70" s="10"/>
      <c r="K70" s="10">
        <f t="shared" ref="K70:K76" si="5">F70+I70+J70</f>
        <v>0</v>
      </c>
    </row>
    <row r="71" spans="1:11" x14ac:dyDescent="0.25">
      <c r="A71" s="10"/>
      <c r="B71" s="10"/>
      <c r="C71" s="10"/>
      <c r="D71" s="10"/>
      <c r="E71" s="10"/>
      <c r="F71" s="10">
        <f t="shared" si="3"/>
        <v>0</v>
      </c>
      <c r="G71" s="10"/>
      <c r="H71" s="10"/>
      <c r="I71" s="10">
        <f t="shared" si="4"/>
        <v>0</v>
      </c>
      <c r="J71" s="10"/>
      <c r="K71" s="10">
        <f t="shared" si="5"/>
        <v>0</v>
      </c>
    </row>
    <row r="72" spans="1:11" x14ac:dyDescent="0.25">
      <c r="A72" s="10"/>
      <c r="B72" s="10"/>
      <c r="C72" s="10"/>
      <c r="D72" s="10"/>
      <c r="E72" s="10"/>
      <c r="F72" s="10">
        <f t="shared" si="3"/>
        <v>0</v>
      </c>
      <c r="G72" s="10"/>
      <c r="H72" s="10"/>
      <c r="I72" s="10">
        <f t="shared" si="4"/>
        <v>0</v>
      </c>
      <c r="J72" s="10"/>
      <c r="K72" s="10">
        <f t="shared" si="5"/>
        <v>0</v>
      </c>
    </row>
    <row r="73" spans="1:11" x14ac:dyDescent="0.25">
      <c r="A73" s="10"/>
      <c r="B73" s="10"/>
      <c r="C73" s="10"/>
      <c r="D73" s="10"/>
      <c r="E73" s="10"/>
      <c r="F73" s="10">
        <f t="shared" si="3"/>
        <v>0</v>
      </c>
      <c r="G73" s="10"/>
      <c r="H73" s="10"/>
      <c r="I73" s="10">
        <f t="shared" si="4"/>
        <v>0</v>
      </c>
      <c r="J73" s="10"/>
      <c r="K73" s="10">
        <f t="shared" si="5"/>
        <v>0</v>
      </c>
    </row>
    <row r="74" spans="1:11" x14ac:dyDescent="0.25">
      <c r="A74" s="10"/>
      <c r="B74" s="10"/>
      <c r="C74" s="10"/>
      <c r="D74" s="10"/>
      <c r="E74" s="10"/>
      <c r="F74" s="10">
        <f t="shared" si="3"/>
        <v>0</v>
      </c>
      <c r="G74" s="10"/>
      <c r="H74" s="10"/>
      <c r="I74" s="10">
        <f t="shared" si="4"/>
        <v>0</v>
      </c>
      <c r="J74" s="10"/>
      <c r="K74" s="10">
        <f t="shared" si="5"/>
        <v>0</v>
      </c>
    </row>
    <row r="75" spans="1:11" x14ac:dyDescent="0.25">
      <c r="A75" s="10"/>
      <c r="B75" s="10"/>
      <c r="C75" s="10"/>
      <c r="D75" s="10"/>
      <c r="E75" s="10"/>
      <c r="F75" s="10">
        <f t="shared" si="3"/>
        <v>0</v>
      </c>
      <c r="G75" s="10"/>
      <c r="H75" s="10"/>
      <c r="I75" s="10">
        <f t="shared" si="4"/>
        <v>0</v>
      </c>
      <c r="J75" s="10"/>
      <c r="K75" s="10">
        <f t="shared" si="5"/>
        <v>0</v>
      </c>
    </row>
    <row r="76" spans="1:11" x14ac:dyDescent="0.25">
      <c r="A76" s="10"/>
      <c r="B76" s="10"/>
      <c r="C76" s="10"/>
      <c r="D76" s="10"/>
      <c r="E76" s="10"/>
      <c r="F76" s="10">
        <f t="shared" si="3"/>
        <v>0</v>
      </c>
      <c r="G76" s="10"/>
      <c r="H76" s="10"/>
      <c r="I76" s="10">
        <f t="shared" si="4"/>
        <v>0</v>
      </c>
      <c r="J76" s="10"/>
      <c r="K76" s="10">
        <f t="shared" si="5"/>
        <v>0</v>
      </c>
    </row>
    <row r="77" spans="1:11" ht="15.75" x14ac:dyDescent="0.25">
      <c r="A77" s="19" t="s">
        <v>49</v>
      </c>
      <c r="B77" s="10"/>
      <c r="C77" s="10"/>
      <c r="D77" s="10"/>
      <c r="E77" s="10"/>
      <c r="F77" s="10"/>
      <c r="G77" s="10"/>
      <c r="H77" s="10"/>
      <c r="I77" s="10"/>
      <c r="J77" s="10"/>
      <c r="K77" s="10">
        <f>SUM(K67:K75)</f>
        <v>0</v>
      </c>
    </row>
    <row r="79" spans="1:11" x14ac:dyDescent="0.25">
      <c r="C79" s="21" t="s">
        <v>43</v>
      </c>
      <c r="D79" s="21" t="s">
        <v>44</v>
      </c>
      <c r="E79" s="21"/>
    </row>
    <row r="80" spans="1:11" x14ac:dyDescent="0.25">
      <c r="C80" s="10"/>
      <c r="D80" s="35"/>
      <c r="E80" s="36"/>
    </row>
    <row r="81" spans="2:6" x14ac:dyDescent="0.25">
      <c r="C81" s="10"/>
      <c r="D81" s="33"/>
      <c r="E81" s="33"/>
    </row>
    <row r="82" spans="2:6" x14ac:dyDescent="0.25">
      <c r="C82" s="10"/>
      <c r="D82" s="35"/>
      <c r="E82" s="36"/>
    </row>
    <row r="83" spans="2:6" x14ac:dyDescent="0.25">
      <c r="C83" s="10"/>
      <c r="D83" s="35"/>
      <c r="E83" s="36"/>
    </row>
    <row r="85" spans="2:6" x14ac:dyDescent="0.25">
      <c r="B85" s="9" t="s">
        <v>45</v>
      </c>
    </row>
    <row r="86" spans="2:6" x14ac:dyDescent="0.25">
      <c r="B86" s="9" t="s">
        <v>46</v>
      </c>
    </row>
    <row r="88" spans="2:6" x14ac:dyDescent="0.25">
      <c r="B88" s="39" t="s">
        <v>50</v>
      </c>
      <c r="C88" s="39"/>
      <c r="D88" s="39"/>
      <c r="E88" s="23"/>
    </row>
    <row r="89" spans="2:6" x14ac:dyDescent="0.25">
      <c r="C89" s="9" t="s">
        <v>51</v>
      </c>
    </row>
    <row r="91" spans="2:6" ht="16.5" customHeight="1" x14ac:dyDescent="0.25">
      <c r="C91" s="31" t="s">
        <v>52</v>
      </c>
      <c r="D91" s="38" t="s">
        <v>53</v>
      </c>
      <c r="E91" s="38"/>
      <c r="F91" s="38"/>
    </row>
    <row r="92" spans="2:6" ht="16.5" customHeight="1" x14ac:dyDescent="0.25">
      <c r="C92" s="32" t="s">
        <v>54</v>
      </c>
      <c r="D92" s="34" t="s">
        <v>55</v>
      </c>
      <c r="E92" s="34"/>
      <c r="F92" s="34"/>
    </row>
    <row r="93" spans="2:6" ht="16.5" customHeight="1" x14ac:dyDescent="0.25">
      <c r="C93" s="32" t="s">
        <v>56</v>
      </c>
      <c r="D93" s="34" t="s">
        <v>57</v>
      </c>
      <c r="E93" s="34"/>
      <c r="F93" s="34"/>
    </row>
    <row r="94" spans="2:6" ht="15.75" x14ac:dyDescent="0.25">
      <c r="C94" s="32" t="s">
        <v>58</v>
      </c>
      <c r="D94" s="34" t="s">
        <v>59</v>
      </c>
      <c r="E94" s="34"/>
      <c r="F94" s="34"/>
    </row>
    <row r="95" spans="2:6" ht="16.5" customHeight="1" x14ac:dyDescent="0.25">
      <c r="C95" s="32" t="s">
        <v>60</v>
      </c>
      <c r="D95" s="34" t="s">
        <v>55</v>
      </c>
      <c r="E95" s="34"/>
      <c r="F95" s="34"/>
    </row>
    <row r="96" spans="2:6" ht="15.75" x14ac:dyDescent="0.25">
      <c r="C96" s="32" t="s">
        <v>61</v>
      </c>
      <c r="D96" s="34">
        <v>1.5</v>
      </c>
      <c r="E96" s="34"/>
      <c r="F96" s="34"/>
    </row>
    <row r="97" spans="3:6" ht="15.75" x14ac:dyDescent="0.25">
      <c r="C97" s="32" t="s">
        <v>62</v>
      </c>
      <c r="D97" s="34">
        <v>1.5</v>
      </c>
      <c r="E97" s="34"/>
      <c r="F97" s="34"/>
    </row>
    <row r="98" spans="3:6" ht="16.5" customHeight="1" x14ac:dyDescent="0.25">
      <c r="C98" s="32" t="s">
        <v>63</v>
      </c>
      <c r="D98" s="34" t="s">
        <v>64</v>
      </c>
      <c r="E98" s="34"/>
      <c r="F98" s="34"/>
    </row>
    <row r="99" spans="3:6" ht="15.75" x14ac:dyDescent="0.25">
      <c r="C99" s="32" t="s">
        <v>65</v>
      </c>
      <c r="D99" s="34">
        <v>15</v>
      </c>
      <c r="E99" s="34"/>
      <c r="F99" s="34"/>
    </row>
    <row r="100" spans="3:6" ht="15.75" x14ac:dyDescent="0.25">
      <c r="C100" s="32" t="s">
        <v>66</v>
      </c>
      <c r="D100" s="34">
        <v>1.5</v>
      </c>
      <c r="E100" s="34"/>
      <c r="F100" s="34"/>
    </row>
    <row r="101" spans="3:6" ht="15.75" x14ac:dyDescent="0.25">
      <c r="C101" s="32" t="s">
        <v>67</v>
      </c>
      <c r="D101" s="34" t="s">
        <v>68</v>
      </c>
      <c r="E101" s="34"/>
      <c r="F101" s="34"/>
    </row>
    <row r="102" spans="3:6" ht="15.75" x14ac:dyDescent="0.25">
      <c r="C102" s="32" t="s">
        <v>69</v>
      </c>
      <c r="D102" s="34">
        <v>3</v>
      </c>
      <c r="E102" s="34"/>
      <c r="F102" s="34"/>
    </row>
    <row r="103" spans="3:6" ht="15.75" x14ac:dyDescent="0.25">
      <c r="C103" s="32" t="s">
        <v>70</v>
      </c>
      <c r="D103" s="34">
        <v>7.5</v>
      </c>
      <c r="E103" s="34"/>
      <c r="F103" s="34"/>
    </row>
    <row r="104" spans="3:6" ht="15.75" x14ac:dyDescent="0.25">
      <c r="C104" s="32" t="s">
        <v>71</v>
      </c>
      <c r="D104" s="34">
        <v>7.5</v>
      </c>
      <c r="E104" s="34"/>
      <c r="F104" s="34"/>
    </row>
    <row r="105" spans="3:6" ht="15.75" x14ac:dyDescent="0.25">
      <c r="C105" s="32" t="s">
        <v>72</v>
      </c>
      <c r="D105" s="34">
        <v>1</v>
      </c>
      <c r="E105" s="34"/>
      <c r="F105" s="34"/>
    </row>
    <row r="106" spans="3:6" ht="15.75" x14ac:dyDescent="0.25">
      <c r="C106" s="32" t="s">
        <v>73</v>
      </c>
      <c r="D106" s="34">
        <v>3.5</v>
      </c>
      <c r="E106" s="34"/>
      <c r="F106" s="34"/>
    </row>
    <row r="107" spans="3:6" ht="15.75" x14ac:dyDescent="0.25">
      <c r="C107" s="32" t="s">
        <v>74</v>
      </c>
      <c r="D107" s="34">
        <v>1</v>
      </c>
      <c r="E107" s="34"/>
      <c r="F107" s="34"/>
    </row>
    <row r="108" spans="3:6" ht="15.75" x14ac:dyDescent="0.25">
      <c r="C108" s="32" t="s">
        <v>75</v>
      </c>
      <c r="D108" s="34">
        <v>1</v>
      </c>
      <c r="E108" s="34"/>
      <c r="F108" s="34"/>
    </row>
    <row r="109" spans="3:6" ht="15.75" x14ac:dyDescent="0.25">
      <c r="C109" s="32" t="s">
        <v>76</v>
      </c>
      <c r="D109" s="34" t="s">
        <v>68</v>
      </c>
      <c r="E109" s="34"/>
      <c r="F109" s="34"/>
    </row>
    <row r="110" spans="3:6" ht="15.75" x14ac:dyDescent="0.25">
      <c r="C110" s="32" t="s">
        <v>77</v>
      </c>
      <c r="D110" s="34">
        <v>7.5</v>
      </c>
      <c r="E110" s="34"/>
      <c r="F110" s="34"/>
    </row>
    <row r="111" spans="3:6" ht="15.75" x14ac:dyDescent="0.25">
      <c r="C111" s="32" t="s">
        <v>78</v>
      </c>
      <c r="D111" s="34">
        <v>1</v>
      </c>
      <c r="E111" s="34"/>
      <c r="F111" s="34"/>
    </row>
    <row r="112" spans="3:6" ht="15.75" x14ac:dyDescent="0.25">
      <c r="C112" s="32" t="s">
        <v>79</v>
      </c>
      <c r="D112" s="34">
        <v>7.5</v>
      </c>
      <c r="E112" s="34"/>
      <c r="F112" s="34"/>
    </row>
    <row r="113" spans="2:6" ht="15.75" x14ac:dyDescent="0.25">
      <c r="C113" s="32" t="s">
        <v>80</v>
      </c>
      <c r="D113" s="34">
        <v>3</v>
      </c>
      <c r="E113" s="34"/>
      <c r="F113" s="34"/>
    </row>
    <row r="114" spans="2:6" ht="15.75" x14ac:dyDescent="0.25">
      <c r="C114" s="32" t="s">
        <v>81</v>
      </c>
      <c r="D114" s="34">
        <v>6</v>
      </c>
      <c r="E114" s="34"/>
      <c r="F114" s="34"/>
    </row>
    <row r="115" spans="2:6" ht="15.75" x14ac:dyDescent="0.25">
      <c r="C115" s="32" t="s">
        <v>82</v>
      </c>
      <c r="D115" s="34">
        <v>7.5</v>
      </c>
      <c r="E115" s="34"/>
      <c r="F115" s="34"/>
    </row>
    <row r="116" spans="2:6" ht="15.75" x14ac:dyDescent="0.25">
      <c r="C116" s="32" t="s">
        <v>83</v>
      </c>
      <c r="D116" s="34">
        <v>2.5</v>
      </c>
      <c r="E116" s="34"/>
      <c r="F116" s="34"/>
    </row>
    <row r="117" spans="2:6" ht="15.75" x14ac:dyDescent="0.25">
      <c r="C117" s="32" t="s">
        <v>84</v>
      </c>
      <c r="D117" s="34" t="s">
        <v>85</v>
      </c>
      <c r="E117" s="34"/>
      <c r="F117" s="34"/>
    </row>
    <row r="118" spans="2:6" ht="16.5" customHeight="1" x14ac:dyDescent="0.25">
      <c r="C118" s="32" t="s">
        <v>86</v>
      </c>
      <c r="D118" s="34">
        <v>3</v>
      </c>
      <c r="E118" s="34"/>
      <c r="F118" s="34"/>
    </row>
    <row r="119" spans="2:6" ht="15.75" x14ac:dyDescent="0.25">
      <c r="C119" s="32" t="s">
        <v>87</v>
      </c>
      <c r="D119" s="34">
        <v>6</v>
      </c>
      <c r="E119" s="34"/>
      <c r="F119" s="34"/>
    </row>
    <row r="121" spans="2:6" x14ac:dyDescent="0.25">
      <c r="C121" s="21" t="s">
        <v>88</v>
      </c>
      <c r="D121" s="21" t="s">
        <v>89</v>
      </c>
      <c r="E121" s="21"/>
    </row>
    <row r="122" spans="2:6" x14ac:dyDescent="0.25">
      <c r="C122" s="10"/>
      <c r="D122" s="35"/>
      <c r="E122" s="36"/>
    </row>
    <row r="123" spans="2:6" x14ac:dyDescent="0.25">
      <c r="C123" s="10"/>
      <c r="D123" s="33"/>
      <c r="E123" s="33"/>
    </row>
    <row r="124" spans="2:6" x14ac:dyDescent="0.25">
      <c r="C124" s="10"/>
      <c r="D124" s="35"/>
      <c r="E124" s="36"/>
    </row>
    <row r="125" spans="2:6" x14ac:dyDescent="0.25">
      <c r="C125" s="10"/>
      <c r="D125" s="35"/>
      <c r="E125" s="36"/>
    </row>
    <row r="127" spans="2:6" x14ac:dyDescent="0.25">
      <c r="B127" s="20" t="s">
        <v>90</v>
      </c>
    </row>
    <row r="129" spans="1:9" x14ac:dyDescent="0.25">
      <c r="A129" s="14"/>
      <c r="B129" s="21" t="s">
        <v>94</v>
      </c>
      <c r="C129" s="21" t="s">
        <v>95</v>
      </c>
      <c r="D129" s="37" t="s">
        <v>96</v>
      </c>
      <c r="E129" s="37"/>
      <c r="F129" s="37"/>
      <c r="G129" s="24"/>
      <c r="H129" s="25" t="s">
        <v>97</v>
      </c>
      <c r="I129" s="14"/>
    </row>
    <row r="130" spans="1:9" x14ac:dyDescent="0.25">
      <c r="A130" s="26" t="s">
        <v>93</v>
      </c>
      <c r="B130" s="10"/>
      <c r="C130" s="10"/>
      <c r="D130" s="33"/>
      <c r="E130" s="33"/>
      <c r="F130" s="33"/>
      <c r="G130" s="27"/>
      <c r="H130" s="33">
        <f>C130+D130</f>
        <v>0</v>
      </c>
      <c r="I130" s="33"/>
    </row>
    <row r="131" spans="1:9" x14ac:dyDescent="0.25">
      <c r="A131" s="26" t="s">
        <v>91</v>
      </c>
      <c r="B131" s="10"/>
      <c r="C131" s="10"/>
      <c r="D131" s="33"/>
      <c r="E131" s="33"/>
      <c r="F131" s="33"/>
      <c r="G131" s="12"/>
      <c r="H131" s="33">
        <f>C131+D131</f>
        <v>0</v>
      </c>
      <c r="I131" s="33"/>
    </row>
    <row r="132" spans="1:9" ht="15.75" x14ac:dyDescent="0.25">
      <c r="A132" s="19" t="s">
        <v>92</v>
      </c>
      <c r="B132" s="10"/>
      <c r="C132" s="10">
        <f>SUM(C130:C131)</f>
        <v>0</v>
      </c>
      <c r="D132" s="33">
        <f>SUM(D130:F131)</f>
        <v>0</v>
      </c>
      <c r="E132" s="33"/>
      <c r="F132" s="33"/>
      <c r="G132" s="12"/>
      <c r="H132" s="33">
        <f>SUM(H130:I131)</f>
        <v>0</v>
      </c>
      <c r="I132" s="33"/>
    </row>
    <row r="134" spans="1:9" x14ac:dyDescent="0.25">
      <c r="A134" s="20" t="s">
        <v>98</v>
      </c>
    </row>
    <row r="136" spans="1:9" x14ac:dyDescent="0.25">
      <c r="A136" s="20" t="s">
        <v>99</v>
      </c>
    </row>
    <row r="137" spans="1:9" x14ac:dyDescent="0.25">
      <c r="B137" s="22"/>
      <c r="C137" s="22"/>
      <c r="D137" s="22"/>
      <c r="E137" s="22"/>
      <c r="F137" s="22"/>
      <c r="G137" s="22"/>
      <c r="H137" s="22"/>
      <c r="I137" s="22"/>
    </row>
    <row r="138" spans="1:9" x14ac:dyDescent="0.25">
      <c r="B138" s="22"/>
      <c r="C138" s="22"/>
      <c r="D138" s="22"/>
      <c r="E138" s="22"/>
      <c r="F138" s="22"/>
      <c r="G138" s="22"/>
      <c r="H138" s="22"/>
      <c r="I138" s="22"/>
    </row>
    <row r="139" spans="1:9" x14ac:dyDescent="0.25">
      <c r="B139" s="22"/>
      <c r="C139" s="22"/>
      <c r="D139" s="22"/>
      <c r="E139" s="22"/>
      <c r="F139" s="22"/>
      <c r="G139" s="22"/>
      <c r="H139" s="22"/>
      <c r="I139" s="22"/>
    </row>
    <row r="140" spans="1:9" x14ac:dyDescent="0.25">
      <c r="B140" s="22"/>
      <c r="C140" s="22"/>
      <c r="D140" s="22"/>
      <c r="E140" s="22"/>
      <c r="F140" s="22"/>
      <c r="G140" s="22"/>
      <c r="H140" s="22"/>
      <c r="I140" s="22"/>
    </row>
    <row r="141" spans="1:9" x14ac:dyDescent="0.25">
      <c r="B141" s="22"/>
      <c r="C141" s="22"/>
      <c r="D141" s="22"/>
      <c r="E141" s="22"/>
      <c r="F141" s="22"/>
      <c r="G141" s="22"/>
      <c r="H141" s="22"/>
      <c r="I141" s="22"/>
    </row>
    <row r="142" spans="1:9" x14ac:dyDescent="0.25">
      <c r="B142" s="22"/>
      <c r="C142" s="22"/>
      <c r="D142" s="22"/>
      <c r="E142" s="22"/>
      <c r="F142" s="22"/>
      <c r="G142" s="22"/>
      <c r="H142" s="22"/>
      <c r="I142" s="22"/>
    </row>
    <row r="143" spans="1:9" x14ac:dyDescent="0.25">
      <c r="B143" s="22"/>
      <c r="C143" s="22"/>
      <c r="D143" s="22"/>
      <c r="E143" s="22"/>
      <c r="F143" s="22"/>
      <c r="G143" s="22"/>
      <c r="H143" s="22"/>
      <c r="I143" s="22"/>
    </row>
    <row r="144" spans="1:9" x14ac:dyDescent="0.25">
      <c r="B144" s="22"/>
      <c r="C144" s="22"/>
      <c r="D144" s="22"/>
      <c r="E144" s="22"/>
      <c r="F144" s="22"/>
      <c r="G144" s="22"/>
      <c r="H144" s="22"/>
      <c r="I144" s="22"/>
    </row>
    <row r="146" spans="1:9" x14ac:dyDescent="0.25">
      <c r="A146" s="20" t="s">
        <v>100</v>
      </c>
    </row>
    <row r="147" spans="1:9" x14ac:dyDescent="0.25">
      <c r="B147" s="22"/>
      <c r="C147" s="22"/>
      <c r="D147" s="22"/>
      <c r="E147" s="22"/>
      <c r="F147" s="22"/>
      <c r="G147" s="22"/>
      <c r="H147" s="22"/>
      <c r="I147" s="22"/>
    </row>
    <row r="148" spans="1:9" x14ac:dyDescent="0.25">
      <c r="B148" s="22"/>
      <c r="C148" s="22"/>
      <c r="D148" s="22"/>
      <c r="E148" s="22"/>
      <c r="F148" s="22"/>
      <c r="G148" s="22"/>
      <c r="H148" s="22"/>
      <c r="I148" s="22"/>
    </row>
    <row r="149" spans="1:9" x14ac:dyDescent="0.25">
      <c r="B149" s="22"/>
      <c r="C149" s="22"/>
      <c r="D149" s="22"/>
      <c r="E149" s="22"/>
      <c r="F149" s="22"/>
      <c r="G149" s="22"/>
      <c r="H149" s="22"/>
      <c r="I149" s="22"/>
    </row>
    <row r="150" spans="1:9" x14ac:dyDescent="0.25">
      <c r="B150" s="22"/>
      <c r="C150" s="22"/>
      <c r="D150" s="22"/>
      <c r="E150" s="22"/>
      <c r="F150" s="22"/>
      <c r="G150" s="22"/>
      <c r="H150" s="22"/>
      <c r="I150" s="22"/>
    </row>
    <row r="151" spans="1:9" x14ac:dyDescent="0.25">
      <c r="B151" s="22"/>
      <c r="C151" s="22"/>
      <c r="D151" s="22"/>
      <c r="E151" s="22"/>
      <c r="F151" s="22"/>
      <c r="G151" s="22"/>
      <c r="H151" s="22"/>
      <c r="I151" s="22"/>
    </row>
    <row r="152" spans="1:9" x14ac:dyDescent="0.25">
      <c r="B152" s="22"/>
      <c r="C152" s="22"/>
      <c r="D152" s="22"/>
      <c r="E152" s="22"/>
      <c r="F152" s="22"/>
      <c r="G152" s="22"/>
      <c r="H152" s="22"/>
      <c r="I152" s="22"/>
    </row>
    <row r="153" spans="1:9" x14ac:dyDescent="0.25">
      <c r="A153" s="20" t="s">
        <v>101</v>
      </c>
    </row>
    <row r="154" spans="1:9" x14ac:dyDescent="0.25">
      <c r="B154" s="22"/>
      <c r="C154" s="22"/>
      <c r="D154" s="22"/>
      <c r="E154" s="22"/>
      <c r="F154" s="22"/>
      <c r="G154" s="22"/>
      <c r="H154" s="22"/>
      <c r="I154" s="22"/>
    </row>
    <row r="155" spans="1:9" x14ac:dyDescent="0.25">
      <c r="B155" s="22"/>
      <c r="C155" s="22"/>
      <c r="D155" s="22"/>
      <c r="E155" s="22"/>
      <c r="F155" s="22"/>
      <c r="G155" s="22"/>
      <c r="H155" s="22"/>
      <c r="I155" s="22"/>
    </row>
    <row r="156" spans="1:9" x14ac:dyDescent="0.25">
      <c r="B156" s="22"/>
      <c r="C156" s="22"/>
      <c r="D156" s="22"/>
      <c r="E156" s="22"/>
      <c r="F156" s="22"/>
      <c r="G156" s="22"/>
      <c r="H156" s="22"/>
      <c r="I156" s="22"/>
    </row>
    <row r="157" spans="1:9" x14ac:dyDescent="0.25">
      <c r="B157" s="22"/>
      <c r="C157" s="22"/>
      <c r="D157" s="22"/>
      <c r="E157" s="22"/>
      <c r="F157" s="22"/>
      <c r="G157" s="22"/>
      <c r="H157" s="22"/>
      <c r="I157" s="22"/>
    </row>
    <row r="158" spans="1:9" x14ac:dyDescent="0.25">
      <c r="B158" s="22"/>
      <c r="C158" s="22"/>
      <c r="D158" s="22"/>
      <c r="E158" s="22"/>
      <c r="F158" s="22"/>
      <c r="G158" s="22"/>
      <c r="H158" s="22"/>
      <c r="I158" s="22"/>
    </row>
    <row r="166" spans="1:9" ht="15.75" x14ac:dyDescent="0.25">
      <c r="A166" s="28" t="s">
        <v>102</v>
      </c>
    </row>
    <row r="167" spans="1:9" x14ac:dyDescent="0.25">
      <c r="A167" s="29" t="s">
        <v>105</v>
      </c>
      <c r="B167" s="29"/>
      <c r="C167" s="29"/>
      <c r="D167" s="29"/>
      <c r="E167" s="29"/>
      <c r="F167" s="29"/>
      <c r="G167" s="29"/>
      <c r="H167" s="29"/>
      <c r="I167" s="29"/>
    </row>
    <row r="184" spans="1:1" ht="15.75" x14ac:dyDescent="0.25">
      <c r="A184" s="28" t="s">
        <v>104</v>
      </c>
    </row>
    <row r="185" spans="1:1" x14ac:dyDescent="0.25">
      <c r="A185" s="29" t="s">
        <v>103</v>
      </c>
    </row>
    <row r="197" spans="1:1" ht="15.75" x14ac:dyDescent="0.25">
      <c r="A197" s="28" t="s">
        <v>106</v>
      </c>
    </row>
    <row r="206" spans="1:1" ht="15.75" x14ac:dyDescent="0.25">
      <c r="A206" s="28" t="s">
        <v>107</v>
      </c>
    </row>
    <row r="214" spans="1:11" ht="15.75" x14ac:dyDescent="0.25">
      <c r="A214" s="17" t="s">
        <v>108</v>
      </c>
    </row>
    <row r="219" spans="1:1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</row>
    <row r="220" spans="1:11" x14ac:dyDescent="0.25">
      <c r="A220" s="9" t="s">
        <v>109</v>
      </c>
      <c r="I220" s="9" t="s">
        <v>110</v>
      </c>
    </row>
    <row r="223" spans="1:1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</row>
    <row r="224" spans="1:11" x14ac:dyDescent="0.25">
      <c r="A224" s="9" t="s">
        <v>111</v>
      </c>
      <c r="I224" s="9" t="s">
        <v>110</v>
      </c>
    </row>
  </sheetData>
  <mergeCells count="52">
    <mergeCell ref="D52:E52"/>
    <mergeCell ref="D53:E53"/>
    <mergeCell ref="A1:J1"/>
    <mergeCell ref="A4:B4"/>
    <mergeCell ref="A5:B5"/>
    <mergeCell ref="D50:E50"/>
    <mergeCell ref="D51:E51"/>
    <mergeCell ref="D80:E80"/>
    <mergeCell ref="D81:E81"/>
    <mergeCell ref="D82:E82"/>
    <mergeCell ref="D83:E83"/>
    <mergeCell ref="B88:D88"/>
    <mergeCell ref="D91:F91"/>
    <mergeCell ref="D92:F92"/>
    <mergeCell ref="D93:F93"/>
    <mergeCell ref="D94:F94"/>
    <mergeCell ref="D104:F10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22:E122"/>
    <mergeCell ref="D109:F109"/>
    <mergeCell ref="D110:F110"/>
    <mergeCell ref="D105:F105"/>
    <mergeCell ref="D106:F106"/>
    <mergeCell ref="D107:F107"/>
    <mergeCell ref="D108:F108"/>
    <mergeCell ref="D119:F119"/>
    <mergeCell ref="D118:F118"/>
    <mergeCell ref="D117:F117"/>
    <mergeCell ref="D116:F116"/>
    <mergeCell ref="D115:F115"/>
    <mergeCell ref="D132:F132"/>
    <mergeCell ref="H130:I130"/>
    <mergeCell ref="H131:I131"/>
    <mergeCell ref="H132:I132"/>
    <mergeCell ref="D124:E124"/>
    <mergeCell ref="D125:E125"/>
    <mergeCell ref="D129:F129"/>
    <mergeCell ref="D131:F131"/>
    <mergeCell ref="D130:F130"/>
    <mergeCell ref="D123:E123"/>
    <mergeCell ref="D114:F114"/>
    <mergeCell ref="D113:F113"/>
    <mergeCell ref="D112:F112"/>
    <mergeCell ref="D111:F111"/>
  </mergeCells>
  <dataValidations count="3">
    <dataValidation type="list" allowBlank="1" showInputMessage="1" showErrorMessage="1" sqref="H37:H46 E38:E46 H67:H76 E68:E76">
      <formula1>$B$9:$B$21</formula1>
    </dataValidation>
    <dataValidation type="list" allowBlank="1" showInputMessage="1" showErrorMessage="1" sqref="E37 E67">
      <formula1>$B$10:$B$21</formula1>
    </dataValidation>
    <dataValidation type="list" allowBlank="1" showInputMessage="1" showErrorMessage="1" sqref="J37:J46 J67:J76">
      <formula1>$D$26:$D$29</formula1>
    </dataValidation>
  </dataValidations>
  <pageMargins left="0.7" right="0.7" top="0.75" bottom="0.75" header="0.3" footer="0.3"/>
  <pageSetup scale="69" fitToHeight="0" orientation="portrait" r:id="rId1"/>
  <rowBreaks count="1" manualBreakCount="1">
    <brk id="6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Casper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Marvel</dc:creator>
  <cp:lastModifiedBy>Tracie Bopp</cp:lastModifiedBy>
  <cp:lastPrinted>2018-08-14T21:08:04Z</cp:lastPrinted>
  <dcterms:created xsi:type="dcterms:W3CDTF">2018-08-08T16:21:31Z</dcterms:created>
  <dcterms:modified xsi:type="dcterms:W3CDTF">2019-03-07T15:27:12Z</dcterms:modified>
</cp:coreProperties>
</file>